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anderbilt365-my.sharepoint.com/personal/douglas_kojetin_vanderbilt_edu/Documents/Manuscripts/Nurr1-RXR ligand mechanism/4. eLife revision/"/>
    </mc:Choice>
  </mc:AlternateContent>
  <xr:revisionPtr revIDLastSave="398" documentId="8_{B374D9E4-DA11-5A4B-816B-8AD201EBBD40}" xr6:coauthVersionLast="47" xr6:coauthVersionMax="47" xr10:uidLastSave="{4918DE7E-BF85-644D-9595-E1CEABB2ADA5}"/>
  <bookViews>
    <workbookView xWindow="0" yWindow="740" windowWidth="29400" windowHeight="17400" xr2:uid="{BF40FBA1-A014-7C46-96E6-8867E4D2E3E6}"/>
  </bookViews>
  <sheets>
    <sheet name="Figure 6–source data 1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" i="7" l="1"/>
  <c r="O4" i="7"/>
  <c r="O5" i="7"/>
  <c r="O6" i="7"/>
  <c r="O7" i="7"/>
  <c r="O8" i="7"/>
  <c r="O9" i="7"/>
  <c r="O10" i="7"/>
  <c r="O11" i="7"/>
  <c r="O12" i="7"/>
  <c r="O13" i="7"/>
  <c r="O14" i="7"/>
  <c r="O15" i="7"/>
  <c r="O16" i="7"/>
  <c r="O17" i="7"/>
  <c r="N3" i="7" l="1"/>
  <c r="N4" i="7"/>
  <c r="N5" i="7"/>
  <c r="N6" i="7"/>
  <c r="N7" i="7"/>
  <c r="N8" i="7"/>
  <c r="N9" i="7"/>
  <c r="N10" i="7"/>
  <c r="N11" i="7"/>
  <c r="N12" i="7"/>
  <c r="N13" i="7"/>
  <c r="N14" i="7"/>
  <c r="N15" i="7"/>
  <c r="N17" i="7"/>
  <c r="N16" i="7"/>
</calcChain>
</file>

<file path=xl/sharedStrings.xml><?xml version="1.0" encoding="utf-8"?>
<sst xmlns="http://schemas.openxmlformats.org/spreadsheetml/2006/main" count="32" uniqueCount="26">
  <si>
    <t>PA425</t>
  </si>
  <si>
    <t>Danthron</t>
  </si>
  <si>
    <t>HX531</t>
  </si>
  <si>
    <t>Rhein</t>
  </si>
  <si>
    <t>IRX4204</t>
  </si>
  <si>
    <t>LG100754</t>
  </si>
  <si>
    <t>UVI3003</t>
  </si>
  <si>
    <t>SR11237</t>
  </si>
  <si>
    <t>CD3254</t>
  </si>
  <si>
    <t>LG100268</t>
  </si>
  <si>
    <t>Bexarotene</t>
  </si>
  <si>
    <t>9-cis-RA</t>
  </si>
  <si>
    <t>HX600</t>
  </si>
  <si>
    <t>BRF110</t>
  </si>
  <si>
    <t>DMSO</t>
  </si>
  <si>
    <t>int(monomer)</t>
  </si>
  <si>
    <t>int(heterodimer)</t>
  </si>
  <si>
    <t>% monomer</t>
  </si>
  <si>
    <t>error(monomer)</t>
  </si>
  <si>
    <t>error(heterodimer)</t>
  </si>
  <si>
    <t>propagated error monomer</t>
  </si>
  <si>
    <t>Replicate 1</t>
  </si>
  <si>
    <t>Replicate 2</t>
  </si>
  <si>
    <t>average</t>
  </si>
  <si>
    <t>propagated error</t>
  </si>
  <si>
    <t>Average and Propagated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</si>
</sst>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" xfId="0" applyFont="1" applyBorder="1"/>
    <xf numFmtId="0" fontId="2" fillId="0" borderId="0" xfId="0" applyFont="1"/>
    <xf numFmtId="0" fontId="2" fillId="0" borderId="2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BA27D-F7D5-C447-95F7-D0886F747F7D}">
  <dimension ref="A1:O17"/>
  <sheetViews>
    <sheetView tabSelected="1" zoomScale="110" zoomScaleNormal="110" workbookViewId="0">
      <selection activeCell="H23" sqref="H23"/>
    </sheetView>
  </sheetViews>
  <sheetFormatPr baseColWidth="10" defaultRowHeight="15" x14ac:dyDescent="0.2"/>
  <cols>
    <col min="1" max="1" width="10.5" style="1" bestFit="1" customWidth="1"/>
    <col min="2" max="2" width="12" style="1" bestFit="1" customWidth="1"/>
    <col min="3" max="3" width="14.1640625" style="1" bestFit="1" customWidth="1"/>
    <col min="4" max="4" width="14" style="1" bestFit="1" customWidth="1"/>
    <col min="5" max="5" width="16.33203125" style="1" bestFit="1" customWidth="1"/>
    <col min="6" max="6" width="12.1640625" style="4" bestFit="1" customWidth="1"/>
    <col min="7" max="7" width="23.33203125" style="4" bestFit="1" customWidth="1"/>
    <col min="8" max="8" width="12" style="1" bestFit="1" customWidth="1"/>
    <col min="9" max="9" width="14.1640625" style="1" bestFit="1" customWidth="1"/>
    <col min="10" max="10" width="14" style="1" bestFit="1" customWidth="1"/>
    <col min="11" max="11" width="16.33203125" style="1" bestFit="1" customWidth="1"/>
    <col min="12" max="12" width="12.1640625" style="4" bestFit="1" customWidth="1"/>
    <col min="13" max="13" width="23.33203125" style="10" bestFit="1" customWidth="1"/>
    <col min="14" max="14" width="12.6640625" style="1" bestFit="1" customWidth="1"/>
    <col min="15" max="15" width="15" style="1" bestFit="1" customWidth="1"/>
    <col min="16" max="16384" width="10.83203125" style="1"/>
  </cols>
  <sheetData>
    <row r="1" spans="1:15" ht="16" customHeight="1" x14ac:dyDescent="0.15">
      <c r="B1" s="6" t="s">
        <v>21</v>
      </c>
      <c r="C1" s="7"/>
      <c r="D1" s="7"/>
      <c r="E1" s="7"/>
      <c r="F1" s="7"/>
      <c r="G1" s="7"/>
      <c r="H1" s="6" t="s">
        <v>22</v>
      </c>
      <c r="I1" s="7"/>
      <c r="J1" s="7"/>
      <c r="K1" s="7"/>
      <c r="L1" s="7"/>
      <c r="M1" s="8"/>
      <c r="N1" s="6" t="s">
        <v>25</v>
      </c>
      <c r="O1" s="7"/>
    </row>
    <row r="2" spans="1:15" ht="14" x14ac:dyDescent="0.15">
      <c r="B2" s="3" t="s">
        <v>15</v>
      </c>
      <c r="C2" s="1" t="s">
        <v>18</v>
      </c>
      <c r="D2" s="1" t="s">
        <v>16</v>
      </c>
      <c r="E2" s="1" t="s">
        <v>19</v>
      </c>
      <c r="F2" s="4" t="s">
        <v>17</v>
      </c>
      <c r="G2" s="4" t="s">
        <v>20</v>
      </c>
      <c r="H2" s="3" t="s">
        <v>15</v>
      </c>
      <c r="I2" s="1" t="s">
        <v>18</v>
      </c>
      <c r="J2" s="1" t="s">
        <v>16</v>
      </c>
      <c r="K2" s="1" t="s">
        <v>19</v>
      </c>
      <c r="L2" s="4" t="s">
        <v>17</v>
      </c>
      <c r="M2" s="5" t="s">
        <v>20</v>
      </c>
      <c r="N2" s="3" t="s">
        <v>23</v>
      </c>
      <c r="O2" s="1" t="s">
        <v>24</v>
      </c>
    </row>
    <row r="3" spans="1:15" x14ac:dyDescent="0.2">
      <c r="A3" s="2" t="s">
        <v>0</v>
      </c>
      <c r="B3" s="3">
        <v>4.7262000000000004</v>
      </c>
      <c r="C3" s="1">
        <v>0.70255000000000001</v>
      </c>
      <c r="D3" s="1">
        <v>13.029400000000001</v>
      </c>
      <c r="E3" s="1">
        <v>0.70255000000000001</v>
      </c>
      <c r="F3" s="4">
        <v>0.26618081059999998</v>
      </c>
      <c r="G3" s="4">
        <v>3.088678727E-2</v>
      </c>
      <c r="H3" s="3"/>
      <c r="M3" s="9"/>
      <c r="N3" s="3">
        <f t="shared" ref="N3:N17" si="0">AVERAGE(F3,L3)</f>
        <v>0.26618081059999998</v>
      </c>
      <c r="O3" s="1">
        <f t="shared" ref="O3:O17" si="1">SQRT(((0.5*G3)^2)+((0.5*M3)^2))</f>
        <v>1.5443393635E-2</v>
      </c>
    </row>
    <row r="4" spans="1:15" ht="14" x14ac:dyDescent="0.15">
      <c r="A4" s="2" t="s">
        <v>1</v>
      </c>
      <c r="B4" s="3">
        <v>0.695079</v>
      </c>
      <c r="C4" s="1">
        <v>0.695079</v>
      </c>
      <c r="D4" s="1">
        <v>10.3248</v>
      </c>
      <c r="E4" s="1">
        <v>0.695079</v>
      </c>
      <c r="F4" s="4">
        <v>6.3075011989999999E-2</v>
      </c>
      <c r="G4" s="4">
        <v>5.9230320920000003E-2</v>
      </c>
      <c r="H4" s="3">
        <v>0.47638999999999998</v>
      </c>
      <c r="I4" s="1">
        <v>0.47638999999999998</v>
      </c>
      <c r="J4" s="1">
        <v>4.7413499999999997</v>
      </c>
      <c r="K4" s="1">
        <v>0.47638999999999998</v>
      </c>
      <c r="L4" s="4">
        <v>9.1301981320000003E-2</v>
      </c>
      <c r="M4" s="5">
        <v>8.3383662799999994E-2</v>
      </c>
      <c r="N4" s="3">
        <f t="shared" si="0"/>
        <v>7.7188496654999994E-2</v>
      </c>
      <c r="O4" s="1">
        <f t="shared" si="1"/>
        <v>5.1139676715419052E-2</v>
      </c>
    </row>
    <row r="5" spans="1:15" ht="14" x14ac:dyDescent="0.15">
      <c r="A5" s="2" t="s">
        <v>2</v>
      </c>
      <c r="B5" s="3">
        <v>0.68456799999999995</v>
      </c>
      <c r="C5" s="1">
        <v>0.68456799999999995</v>
      </c>
      <c r="D5" s="1">
        <v>13.127470000000001</v>
      </c>
      <c r="E5" s="1">
        <v>0.68456799999999995</v>
      </c>
      <c r="F5" s="4">
        <v>4.956314195E-2</v>
      </c>
      <c r="G5" s="4">
        <v>4.717064403E-2</v>
      </c>
      <c r="H5" s="3">
        <v>0.47160000000000002</v>
      </c>
      <c r="I5" s="1">
        <v>0.47160000000000002</v>
      </c>
      <c r="J5" s="1">
        <v>3.5579100000000001</v>
      </c>
      <c r="K5" s="1">
        <v>0.47160000000000002</v>
      </c>
      <c r="L5" s="4">
        <v>0.11703656279999999</v>
      </c>
      <c r="M5" s="5">
        <v>0.1042428567</v>
      </c>
      <c r="N5" s="3">
        <f t="shared" si="0"/>
        <v>8.3299852374999997E-2</v>
      </c>
      <c r="O5" s="1">
        <f t="shared" si="1"/>
        <v>5.7209358568292193E-2</v>
      </c>
    </row>
    <row r="6" spans="1:15" ht="14" x14ac:dyDescent="0.15">
      <c r="A6" s="2" t="s">
        <v>3</v>
      </c>
      <c r="B6" s="3">
        <v>0.69804699999999997</v>
      </c>
      <c r="C6" s="1">
        <v>0.69804699999999997</v>
      </c>
      <c r="D6" s="1">
        <v>14.94394</v>
      </c>
      <c r="E6" s="1">
        <v>0.69804699999999997</v>
      </c>
      <c r="F6" s="4">
        <v>4.4626491509999998E-2</v>
      </c>
      <c r="G6" s="4">
        <v>4.2681455489999999E-2</v>
      </c>
      <c r="H6" s="3">
        <v>0.49662000000000001</v>
      </c>
      <c r="I6" s="1">
        <v>0.49662000000000001</v>
      </c>
      <c r="J6" s="1">
        <v>6.3844000000000003</v>
      </c>
      <c r="K6" s="1">
        <v>0.49662000000000001</v>
      </c>
      <c r="L6" s="4">
        <v>7.2172439549999995E-2</v>
      </c>
      <c r="M6" s="5">
        <v>6.7165862470000004E-2</v>
      </c>
      <c r="N6" s="3">
        <f t="shared" si="0"/>
        <v>5.839946553E-2</v>
      </c>
      <c r="O6" s="1">
        <f t="shared" si="1"/>
        <v>3.9789947612694235E-2</v>
      </c>
    </row>
    <row r="7" spans="1:15" ht="14" x14ac:dyDescent="0.15">
      <c r="A7" s="2" t="s">
        <v>4</v>
      </c>
      <c r="B7" s="3">
        <v>9.2272599999999994</v>
      </c>
      <c r="C7" s="1">
        <v>0.70649499999999998</v>
      </c>
      <c r="D7" s="1">
        <v>10.703519999999999</v>
      </c>
      <c r="E7" s="1">
        <v>0.70649499999999998</v>
      </c>
      <c r="F7" s="4">
        <v>0.46296532299999998</v>
      </c>
      <c r="G7" s="4">
        <v>2.5133783600000001E-2</v>
      </c>
      <c r="H7" s="3"/>
      <c r="M7" s="5"/>
      <c r="N7" s="3">
        <f t="shared" si="0"/>
        <v>0.46296532299999998</v>
      </c>
      <c r="O7" s="1">
        <f t="shared" si="1"/>
        <v>1.25668918E-2</v>
      </c>
    </row>
    <row r="8" spans="1:15" ht="14" x14ac:dyDescent="0.15">
      <c r="A8" s="2" t="s">
        <v>5</v>
      </c>
      <c r="B8" s="3">
        <v>4.5446900000000001</v>
      </c>
      <c r="C8" s="1">
        <v>0.68234300000000003</v>
      </c>
      <c r="D8" s="1">
        <v>13.591670000000001</v>
      </c>
      <c r="E8" s="1">
        <v>0.68234300000000003</v>
      </c>
      <c r="F8" s="4">
        <v>0.25058446130000001</v>
      </c>
      <c r="G8" s="4">
        <v>2.97296435E-2</v>
      </c>
      <c r="H8" s="3">
        <v>3.4787300000000001</v>
      </c>
      <c r="I8" s="1">
        <v>0.48533999999999999</v>
      </c>
      <c r="J8" s="1">
        <v>6.6351500000000003</v>
      </c>
      <c r="K8" s="1">
        <v>0.48533999999999999</v>
      </c>
      <c r="L8" s="4">
        <v>0.34395602870000003</v>
      </c>
      <c r="M8" s="5">
        <v>3.5546393850000003E-2</v>
      </c>
      <c r="N8" s="3">
        <f t="shared" si="0"/>
        <v>0.29727024499999999</v>
      </c>
      <c r="O8" s="1">
        <f t="shared" si="1"/>
        <v>2.3170011967931795E-2</v>
      </c>
    </row>
    <row r="9" spans="1:15" ht="14" x14ac:dyDescent="0.15">
      <c r="A9" s="2" t="s">
        <v>6</v>
      </c>
      <c r="B9" s="3">
        <v>11.51309</v>
      </c>
      <c r="C9" s="1">
        <v>0.69653699999999996</v>
      </c>
      <c r="D9" s="1">
        <v>12.94294</v>
      </c>
      <c r="E9" s="1">
        <v>0.69653699999999996</v>
      </c>
      <c r="F9" s="4">
        <v>0.47076692329999997</v>
      </c>
      <c r="G9" s="4">
        <v>2.0173638840000001E-2</v>
      </c>
      <c r="H9" s="3">
        <v>4.3807499999999999</v>
      </c>
      <c r="I9" s="1">
        <v>0.47778999999999999</v>
      </c>
      <c r="J9" s="1">
        <v>4.0579400000000003</v>
      </c>
      <c r="K9" s="1">
        <v>0.47778999999999999</v>
      </c>
      <c r="L9" s="4">
        <v>0.5191267839</v>
      </c>
      <c r="M9" s="5">
        <v>4.0064945089999998E-2</v>
      </c>
      <c r="N9" s="3">
        <f t="shared" si="0"/>
        <v>0.49494685360000001</v>
      </c>
      <c r="O9" s="1">
        <f t="shared" si="1"/>
        <v>2.2428639777700918E-2</v>
      </c>
    </row>
    <row r="10" spans="1:15" ht="14" x14ac:dyDescent="0.15">
      <c r="A10" s="2" t="s">
        <v>7</v>
      </c>
      <c r="B10" s="3">
        <v>5.2165499999999998</v>
      </c>
      <c r="C10" s="1">
        <v>0.68804799999999999</v>
      </c>
      <c r="D10" s="1">
        <v>11.807309999999999</v>
      </c>
      <c r="E10" s="1">
        <v>0.68804799999999999</v>
      </c>
      <c r="F10" s="4">
        <v>0.30642580470000003</v>
      </c>
      <c r="G10" s="4">
        <v>3.064592201E-2</v>
      </c>
      <c r="H10" s="3">
        <v>6.3242799999999999</v>
      </c>
      <c r="I10" s="1">
        <v>0.49252000000000001</v>
      </c>
      <c r="J10" s="1">
        <v>5.8426499999999999</v>
      </c>
      <c r="K10" s="1">
        <v>0.49252000000000001</v>
      </c>
      <c r="L10" s="4">
        <v>0.51979258530000005</v>
      </c>
      <c r="M10" s="5">
        <v>2.864625568E-2</v>
      </c>
      <c r="N10" s="3">
        <f t="shared" si="0"/>
        <v>0.41310919500000004</v>
      </c>
      <c r="O10" s="1">
        <f t="shared" si="1"/>
        <v>2.0974868893076152E-2</v>
      </c>
    </row>
    <row r="11" spans="1:15" ht="14" x14ac:dyDescent="0.15">
      <c r="A11" s="2" t="s">
        <v>8</v>
      </c>
      <c r="B11" s="3">
        <v>8.2792899999999996</v>
      </c>
      <c r="C11" s="1">
        <v>0.69976300000000002</v>
      </c>
      <c r="D11" s="1">
        <v>12.99156</v>
      </c>
      <c r="E11" s="1">
        <v>0.69976300000000002</v>
      </c>
      <c r="F11" s="4">
        <v>0.38923174199999999</v>
      </c>
      <c r="G11" s="4">
        <v>2.3826217989999999E-2</v>
      </c>
      <c r="H11" s="3">
        <v>3.5643199999999999</v>
      </c>
      <c r="I11" s="1">
        <v>0.46776000000000001</v>
      </c>
      <c r="J11" s="1">
        <v>4.4952899999999998</v>
      </c>
      <c r="K11" s="1">
        <v>0.46776000000000001</v>
      </c>
      <c r="L11" s="4">
        <v>0.44224472399999998</v>
      </c>
      <c r="M11" s="5">
        <v>4.1311619920000001E-2</v>
      </c>
      <c r="N11" s="3">
        <f t="shared" si="0"/>
        <v>0.41573823300000001</v>
      </c>
      <c r="O11" s="1">
        <f t="shared" si="1"/>
        <v>2.3845013127075126E-2</v>
      </c>
    </row>
    <row r="12" spans="1:15" ht="14" x14ac:dyDescent="0.15">
      <c r="A12" s="2" t="s">
        <v>9</v>
      </c>
      <c r="B12" s="3">
        <v>4.4358399999999998</v>
      </c>
      <c r="C12" s="1">
        <v>0.69952599999999998</v>
      </c>
      <c r="D12" s="1">
        <v>12.009729999999999</v>
      </c>
      <c r="E12" s="1">
        <v>0.69952599999999998</v>
      </c>
      <c r="F12" s="4">
        <v>0.26972856519999999</v>
      </c>
      <c r="G12" s="4">
        <v>3.3113806799999999E-2</v>
      </c>
      <c r="H12" s="3">
        <v>4.9188999999999998</v>
      </c>
      <c r="I12" s="1">
        <v>0.50407999999999997</v>
      </c>
      <c r="J12" s="1">
        <v>6.1069699999999996</v>
      </c>
      <c r="K12" s="1">
        <v>0.50407999999999997</v>
      </c>
      <c r="L12" s="4">
        <v>0.44612352589999998</v>
      </c>
      <c r="M12" s="5">
        <v>3.2514591930000003E-2</v>
      </c>
      <c r="N12" s="3">
        <f t="shared" si="0"/>
        <v>0.35792604554999996</v>
      </c>
      <c r="O12" s="1">
        <f t="shared" si="1"/>
        <v>2.3204110030133389E-2</v>
      </c>
    </row>
    <row r="13" spans="1:15" ht="14" x14ac:dyDescent="0.15">
      <c r="A13" s="2" t="s">
        <v>10</v>
      </c>
      <c r="B13" s="3">
        <v>7.9196099999999996</v>
      </c>
      <c r="C13" s="1">
        <v>0.70652400000000004</v>
      </c>
      <c r="D13" s="1">
        <v>12.63462</v>
      </c>
      <c r="E13" s="1">
        <v>0.70652400000000004</v>
      </c>
      <c r="F13" s="4">
        <v>0.38530317120000002</v>
      </c>
      <c r="G13" s="4">
        <v>2.4937149969999999E-2</v>
      </c>
      <c r="H13" s="3">
        <v>4.5317699999999999</v>
      </c>
      <c r="I13" s="1">
        <v>0.48229</v>
      </c>
      <c r="J13" s="1">
        <v>4.9084500000000002</v>
      </c>
      <c r="K13" s="1">
        <v>0.48229</v>
      </c>
      <c r="L13" s="4">
        <v>0.4800491938</v>
      </c>
      <c r="M13" s="5">
        <v>3.6154020299999999E-2</v>
      </c>
      <c r="N13" s="3">
        <f t="shared" si="0"/>
        <v>0.43267618250000001</v>
      </c>
      <c r="O13" s="1">
        <f t="shared" si="1"/>
        <v>2.1960046860600518E-2</v>
      </c>
    </row>
    <row r="14" spans="1:15" ht="14" x14ac:dyDescent="0.15">
      <c r="A14" s="2" t="s">
        <v>11</v>
      </c>
      <c r="B14" s="3">
        <v>8.2456499999999995</v>
      </c>
      <c r="C14" s="1">
        <v>0.69520499999999996</v>
      </c>
      <c r="D14" s="1">
        <v>13.15297</v>
      </c>
      <c r="E14" s="1">
        <v>0.69520499999999996</v>
      </c>
      <c r="F14" s="4">
        <v>0.38533559639999998</v>
      </c>
      <c r="G14" s="4">
        <v>2.3569050859999999E-2</v>
      </c>
      <c r="H14" s="3">
        <v>5.0550699999999997</v>
      </c>
      <c r="I14" s="1">
        <v>0.49191000000000001</v>
      </c>
      <c r="J14" s="1">
        <v>5.0101100000000001</v>
      </c>
      <c r="K14" s="1">
        <v>0.49191000000000001</v>
      </c>
      <c r="L14" s="4">
        <v>0.50223344240000001</v>
      </c>
      <c r="M14" s="5">
        <v>3.4558385130000001E-2</v>
      </c>
      <c r="N14" s="3">
        <f t="shared" si="0"/>
        <v>0.44378451939999997</v>
      </c>
      <c r="O14" s="1">
        <f t="shared" si="1"/>
        <v>2.091519866768346E-2</v>
      </c>
    </row>
    <row r="15" spans="1:15" ht="14" x14ac:dyDescent="0.15">
      <c r="A15" s="2" t="s">
        <v>12</v>
      </c>
      <c r="B15" s="3">
        <v>6.6525400000000001</v>
      </c>
      <c r="C15" s="1">
        <v>0.72506099999999996</v>
      </c>
      <c r="D15" s="1">
        <v>13.437939999999999</v>
      </c>
      <c r="E15" s="1">
        <v>0.72506099999999996</v>
      </c>
      <c r="F15" s="4">
        <v>0.33112897250000001</v>
      </c>
      <c r="G15" s="4">
        <v>2.693552317E-2</v>
      </c>
      <c r="H15" s="3">
        <v>6.0565499999999997</v>
      </c>
      <c r="I15" s="1">
        <v>0.56037999999999999</v>
      </c>
      <c r="J15" s="1">
        <v>3.1720199999999998</v>
      </c>
      <c r="K15" s="1">
        <v>0.56037999999999999</v>
      </c>
      <c r="L15" s="4">
        <v>0.65628260930000004</v>
      </c>
      <c r="M15" s="5">
        <v>4.4985697659999997E-2</v>
      </c>
      <c r="N15" s="3">
        <f t="shared" si="0"/>
        <v>0.4937057909</v>
      </c>
      <c r="O15" s="1">
        <f t="shared" si="1"/>
        <v>2.6216575874809321E-2</v>
      </c>
    </row>
    <row r="16" spans="1:15" ht="14" x14ac:dyDescent="0.15">
      <c r="A16" s="2" t="s">
        <v>13</v>
      </c>
      <c r="B16" s="3">
        <v>7.6240399999999999</v>
      </c>
      <c r="C16" s="1">
        <v>0.71101099999999995</v>
      </c>
      <c r="D16" s="1">
        <v>5.1095600000000001</v>
      </c>
      <c r="E16" s="1">
        <v>0.71101099999999995</v>
      </c>
      <c r="F16" s="4">
        <v>0.59873405790000001</v>
      </c>
      <c r="G16" s="4">
        <v>4.024542951E-2</v>
      </c>
      <c r="H16" s="3">
        <v>5.7735500000000002</v>
      </c>
      <c r="I16" s="1">
        <v>0.56101999999999996</v>
      </c>
      <c r="J16" s="1">
        <v>0.56101999999999996</v>
      </c>
      <c r="K16" s="1">
        <v>0.56101999999999996</v>
      </c>
      <c r="L16" s="4">
        <v>0.91143518820000002</v>
      </c>
      <c r="M16" s="5">
        <v>8.1101280809999995E-2</v>
      </c>
      <c r="N16" s="3">
        <f t="shared" si="0"/>
        <v>0.75508462305000001</v>
      </c>
      <c r="O16" s="1">
        <f t="shared" si="1"/>
        <v>4.5268952786282929E-2</v>
      </c>
    </row>
    <row r="17" spans="1:15" ht="14" x14ac:dyDescent="0.15">
      <c r="A17" s="2" t="s">
        <v>14</v>
      </c>
      <c r="B17" s="3">
        <v>0.69413000000000002</v>
      </c>
      <c r="C17" s="1">
        <v>0.69413000000000002</v>
      </c>
      <c r="D17" s="1">
        <v>13.95412</v>
      </c>
      <c r="E17" s="1">
        <v>0.69413000000000002</v>
      </c>
      <c r="F17" s="4">
        <v>4.7386547879999998E-2</v>
      </c>
      <c r="G17" s="4">
        <v>3.3042612749999999E-2</v>
      </c>
      <c r="H17" s="3">
        <v>0.48111999999999999</v>
      </c>
      <c r="I17" s="1">
        <v>0.48111999999999999</v>
      </c>
      <c r="J17" s="1">
        <v>6.32911</v>
      </c>
      <c r="K17" s="1">
        <v>0.48111999999999999</v>
      </c>
      <c r="L17" s="4">
        <v>7.0646659510000001E-2</v>
      </c>
      <c r="M17" s="5">
        <v>6.5845134309999998E-2</v>
      </c>
      <c r="N17" s="3">
        <f t="shared" si="0"/>
        <v>5.9016603695000003E-2</v>
      </c>
      <c r="O17" s="1">
        <f t="shared" si="1"/>
        <v>3.6835431209802615E-2</v>
      </c>
    </row>
  </sheetData>
  <mergeCells count="3">
    <mergeCell ref="B1:G1"/>
    <mergeCell ref="H1:M1"/>
    <mergeCell ref="N1:O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6–source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Kojetin</dc:creator>
  <cp:lastModifiedBy>Kojetin, Douglas</cp:lastModifiedBy>
  <dcterms:created xsi:type="dcterms:W3CDTF">2023-03-15T16:35:22Z</dcterms:created>
  <dcterms:modified xsi:type="dcterms:W3CDTF">2023-04-21T21:08:08Z</dcterms:modified>
</cp:coreProperties>
</file>